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905" activeTab="0"/>
  </bookViews>
  <sheets>
    <sheet name="DAFTAR WISUDA" sheetId="1" r:id="rId1"/>
  </sheets>
  <definedNames>
    <definedName name="_GoBack" localSheetId="0">'DAFTAR WISUDA'!#REF!</definedName>
    <definedName name="_xlnm.Print_Titles" localSheetId="0">'DAFTAR WISUDA'!$6:$6</definedName>
  </definedNames>
  <calcPr fullCalcOnLoad="1"/>
</workbook>
</file>

<file path=xl/sharedStrings.xml><?xml version="1.0" encoding="utf-8"?>
<sst xmlns="http://schemas.openxmlformats.org/spreadsheetml/2006/main" count="229" uniqueCount="77">
  <si>
    <t xml:space="preserve">DAFTAR NAMA LULUSAN UNIVERSITAS RIAU </t>
  </si>
  <si>
    <t xml:space="preserve">PROGRAM STUDI MANAJEMEN </t>
  </si>
  <si>
    <t>NO</t>
  </si>
  <si>
    <t>NAMA MAHASISWA</t>
  </si>
  <si>
    <t>NPM</t>
  </si>
  <si>
    <t xml:space="preserve">BULAN AWAL BIMBINGAN </t>
  </si>
  <si>
    <t>BULAN AKHIR  BIMBINGAN</t>
  </si>
  <si>
    <t xml:space="preserve">SK YUDISIUM </t>
  </si>
  <si>
    <t>TANGGAL YUDISIUM</t>
  </si>
  <si>
    <t>IPK</t>
  </si>
  <si>
    <t>NO SERI IJAZAH</t>
  </si>
  <si>
    <t>KET</t>
  </si>
  <si>
    <t>GELOMBANG I TANGGAL 23 MEI 2016</t>
  </si>
  <si>
    <t xml:space="preserve">SKS SMSTR INI </t>
  </si>
  <si>
    <t xml:space="preserve">IPS </t>
  </si>
  <si>
    <t xml:space="preserve">PEMBIMBING </t>
  </si>
  <si>
    <t>I</t>
  </si>
  <si>
    <t>II</t>
  </si>
  <si>
    <t>PENGUJI</t>
  </si>
  <si>
    <t>6</t>
  </si>
  <si>
    <t>TOTAL SKS</t>
  </si>
  <si>
    <t>151</t>
  </si>
  <si>
    <t>148</t>
  </si>
  <si>
    <t>02 April 2016</t>
  </si>
  <si>
    <t>NO SERI TRANSKIP</t>
  </si>
  <si>
    <t>TEMPAT TANGGAL LAHIR</t>
  </si>
  <si>
    <t>No Handphone</t>
  </si>
  <si>
    <t>NILAI</t>
  </si>
  <si>
    <t>PROPOSAL</t>
  </si>
  <si>
    <t>SKRIPSI</t>
  </si>
  <si>
    <t>13 Januari 2016</t>
  </si>
  <si>
    <t>SK REKTOR</t>
  </si>
  <si>
    <t xml:space="preserve">TANGGAL SK </t>
  </si>
  <si>
    <t>TANGGAL LULUS</t>
  </si>
  <si>
    <t>TANGGAL MASUK</t>
  </si>
  <si>
    <t>MASA STUDI</t>
  </si>
  <si>
    <t>SEMESTER GENAP TAHUN AKADEMIK 2015/2016</t>
  </si>
  <si>
    <t>PIMPINAN SIDANG</t>
  </si>
  <si>
    <t>XXX/FE/UNRIKA/V/2016</t>
  </si>
  <si>
    <t>XX Mei 2016</t>
  </si>
  <si>
    <t>XXX Mei 2016</t>
  </si>
  <si>
    <t>XXX / XXX / XXX/V/2016</t>
  </si>
  <si>
    <t>xx</t>
  </si>
  <si>
    <t>IPK TERTINGGI</t>
  </si>
  <si>
    <t>IPK TERENDAH</t>
  </si>
  <si>
    <t>KETERANGAN :</t>
  </si>
  <si>
    <t>CUKUP JELAS</t>
  </si>
  <si>
    <t>CEK FEEDER DIKTI, SESUAIKAN DATA MAHASISWA DENGAN IJAZAH</t>
  </si>
  <si>
    <t>BERDASARKAN KARTU BIMBINGAN</t>
  </si>
  <si>
    <t>NILAI ANGKA</t>
  </si>
  <si>
    <t xml:space="preserve">IPS (INDEKS PRESTASI SEMESTER) </t>
  </si>
  <si>
    <t>SKS SAAT SEMESTER GENAP 2015/2016</t>
  </si>
  <si>
    <t>TOTAL SKS (SISTEM KREDIT SEMESTER) SELURUHNYA YANG AKAN DIBAGIKAN KEPADA MAHASISWA SAAT LULUS NANTI</t>
  </si>
  <si>
    <t>IPK (INDEKS PRESTASI KOMULATIF) / NILAI AKHIR YANG DIKUMPULKAN MAHASISWA SELAMA MASA KULIAH</t>
  </si>
  <si>
    <t xml:space="preserve">TANGGAL MASUK KULIAH BERDASARKAN FEEDER DIKTI </t>
  </si>
  <si>
    <t>TANGGAL LULUS BERDASARKAN TANGGAL SIDANG SKRIPSI / AKHIR</t>
  </si>
  <si>
    <t>NOMOR SERI IJAZAH (BERDASARKAN URUTAN NPM/NIM) MENURUT FAKULTAS MASING-MASING / SK REKTOR</t>
  </si>
  <si>
    <t>NOMOR SERI TRANSKIP NILAI (BERDASARKAN URUTAN NPM/NIM) MENURUT FAKULTAS MASING-MASING / SK REKTOR</t>
  </si>
  <si>
    <t>NO HP WAJIB ADA JIKA ADA KEKELIRUAN / KEPERLUAN DIKEMUDIAN HARI</t>
  </si>
  <si>
    <t>RUMUSYA: =DATEDIF(V9;W9;"Y")&amp;" TAHUN "&amp;DATEDIF(V9;W9;"YM")&amp;" BULAN "&amp;DATEDIF(V9;W9;"MD")&amp;" HARI "</t>
  </si>
  <si>
    <t>JUDUL SKRIPSI</t>
  </si>
  <si>
    <t>….</t>
  </si>
  <si>
    <t xml:space="preserve">CEK FEEDER DIKTI, SESUAIKAN NIM MAHASISWA </t>
  </si>
  <si>
    <t>CEK FEEDER DIKTI, SESUAIKAN TANGGAL LAHIR MAHASISWA DENGAN IJAZAH</t>
  </si>
  <si>
    <t>EMAIL</t>
  </si>
  <si>
    <t>STATU PEKERJAAN</t>
  </si>
  <si>
    <t>XXXXXXX@XXX.COM</t>
  </si>
  <si>
    <t>-</t>
  </si>
  <si>
    <t>JIKA YA, SEBUTKAN INSTANSINYA !</t>
  </si>
  <si>
    <t>BP BATAM</t>
  </si>
  <si>
    <t>PT. SINCOM</t>
  </si>
  <si>
    <t>JIKA BELUM, KOSONGKAN KOLOM BERIKUTNYA</t>
  </si>
  <si>
    <t>BELUM BEKERJA</t>
  </si>
  <si>
    <t>SAMSAT BATAM CENTRE / PNS POLRI</t>
  </si>
  <si>
    <t>PNS BP BATAM</t>
  </si>
  <si>
    <t>PNS DINAS PU KOTA BATAM</t>
  </si>
  <si>
    <t>JELASKAN STATUS PEKERJAANNYA DAN INSTANSINYA TEMPAT BEKERJANYA</t>
  </si>
</sst>
</file>

<file path=xl/styles.xml><?xml version="1.0" encoding="utf-8"?>
<styleSheet xmlns="http://schemas.openxmlformats.org/spreadsheetml/2006/main">
  <numFmts count="1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[$-F800]dddd\,\ mmmm\ dd\,\ yyyy"/>
    <numFmt numFmtId="173" formatCode="[$-421]dd\ mmmm\ yyyy"/>
    <numFmt numFmtId="174" formatCode="[$-421]dddd\,\ dd\ mmmm\ yyyy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8"/>
      <color indexed="8"/>
      <name val="Arial Narrow"/>
      <family val="2"/>
    </font>
    <font>
      <b/>
      <sz val="20"/>
      <color indexed="8"/>
      <name val="Calibri"/>
      <family val="2"/>
    </font>
    <font>
      <u val="single"/>
      <sz val="8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1"/>
      <name val="Arial Narrow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medium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72" fontId="5" fillId="0" borderId="16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 quotePrefix="1">
      <alignment horizontal="center"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49" fillId="0" borderId="17" xfId="0" applyFont="1" applyFill="1" applyBorder="1" applyAlignment="1" quotePrefix="1">
      <alignment horizontal="center" vertical="center" wrapText="1"/>
    </xf>
    <xf numFmtId="0" fontId="49" fillId="0" borderId="18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71" fontId="4" fillId="0" borderId="22" xfId="0" applyNumberFormat="1" applyFont="1" applyFill="1" applyBorder="1" applyAlignment="1">
      <alignment horizontal="center" vertical="center"/>
    </xf>
    <xf numFmtId="0" fontId="49" fillId="0" borderId="22" xfId="0" applyFont="1" applyFill="1" applyBorder="1" applyAlignment="1" quotePrefix="1">
      <alignment horizontal="center" vertical="center" wrapText="1"/>
    </xf>
    <xf numFmtId="0" fontId="49" fillId="0" borderId="23" xfId="0" applyFont="1" applyFill="1" applyBorder="1" applyAlignment="1" quotePrefix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171" fontId="4" fillId="34" borderId="0" xfId="0" applyNumberFormat="1" applyFont="1" applyFill="1" applyBorder="1" applyAlignment="1">
      <alignment horizontal="center" vertical="center"/>
    </xf>
    <xf numFmtId="0" fontId="49" fillId="34" borderId="0" xfId="0" applyFont="1" applyFill="1" applyBorder="1" applyAlignment="1" quotePrefix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showGridLines="0" tabSelected="1" zoomScale="85" zoomScaleNormal="85" zoomScalePageLayoutView="0" workbookViewId="0" topLeftCell="A11">
      <selection activeCell="A21" sqref="A21:U21"/>
    </sheetView>
  </sheetViews>
  <sheetFormatPr defaultColWidth="9.140625" defaultRowHeight="12.75"/>
  <cols>
    <col min="1" max="1" width="3.8515625" style="2" bestFit="1" customWidth="1"/>
    <col min="2" max="2" width="28.421875" style="17" bestFit="1" customWidth="1"/>
    <col min="3" max="3" width="10.140625" style="2" customWidth="1"/>
    <col min="4" max="4" width="30.140625" style="2" bestFit="1" customWidth="1"/>
    <col min="5" max="5" width="19.7109375" style="2" customWidth="1"/>
    <col min="6" max="6" width="20.7109375" style="2" customWidth="1"/>
    <col min="7" max="7" width="25.7109375" style="2" bestFit="1" customWidth="1"/>
    <col min="8" max="8" width="29.8515625" style="2" customWidth="1"/>
    <col min="9" max="9" width="25.7109375" style="2" bestFit="1" customWidth="1"/>
    <col min="10" max="10" width="23.7109375" style="2" bestFit="1" customWidth="1"/>
    <col min="11" max="11" width="25.7109375" style="2" bestFit="1" customWidth="1"/>
    <col min="12" max="12" width="22.57421875" style="2" bestFit="1" customWidth="1"/>
    <col min="13" max="13" width="15.140625" style="2" customWidth="1"/>
    <col min="14" max="14" width="20.00390625" style="2" customWidth="1"/>
    <col min="15" max="15" width="12.57421875" style="2" customWidth="1"/>
    <col min="16" max="16" width="15.140625" style="2" customWidth="1"/>
    <col min="17" max="17" width="10.57421875" style="2" customWidth="1"/>
    <col min="18" max="18" width="15.140625" style="2" customWidth="1"/>
    <col min="19" max="19" width="8.8515625" style="2" customWidth="1"/>
    <col min="20" max="20" width="6.28125" style="2" customWidth="1"/>
    <col min="21" max="21" width="9.00390625" style="2" customWidth="1"/>
    <col min="22" max="22" width="4.8515625" style="17" bestFit="1" customWidth="1"/>
    <col min="23" max="23" width="25.140625" style="17" customWidth="1"/>
    <col min="24" max="24" width="16.28125" style="17" customWidth="1"/>
    <col min="25" max="25" width="20.8515625" style="17" customWidth="1"/>
    <col min="26" max="26" width="14.8515625" style="2" customWidth="1"/>
    <col min="27" max="28" width="16.7109375" style="2" customWidth="1"/>
    <col min="29" max="29" width="12.8515625" style="2" customWidth="1"/>
    <col min="30" max="30" width="31.140625" style="2" bestFit="1" customWidth="1"/>
    <col min="31" max="31" width="23.28125" style="2" customWidth="1"/>
    <col min="32" max="32" width="7.00390625" style="17" customWidth="1"/>
    <col min="33" max="16384" width="9.140625" style="2" customWidth="1"/>
  </cols>
  <sheetData>
    <row r="1" spans="1:33" ht="26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1"/>
    </row>
    <row r="2" spans="1:33" ht="26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1"/>
    </row>
    <row r="3" spans="1:33" ht="26.25">
      <c r="A3" s="59" t="s">
        <v>12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1"/>
    </row>
    <row r="4" spans="1:33" ht="26.25">
      <c r="A4" s="60" t="s">
        <v>36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1"/>
    </row>
    <row r="5" spans="1:33" ht="19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</row>
    <row r="6" spans="1:32" s="4" customFormat="1" ht="27.75" customHeight="1" thickBot="1">
      <c r="A6" s="55" t="s">
        <v>2</v>
      </c>
      <c r="B6" s="44" t="s">
        <v>3</v>
      </c>
      <c r="C6" s="44" t="s">
        <v>4</v>
      </c>
      <c r="D6" s="44" t="s">
        <v>25</v>
      </c>
      <c r="E6" s="57" t="s">
        <v>5</v>
      </c>
      <c r="F6" s="57" t="s">
        <v>6</v>
      </c>
      <c r="G6" s="61" t="s">
        <v>15</v>
      </c>
      <c r="H6" s="62"/>
      <c r="I6" s="61" t="s">
        <v>18</v>
      </c>
      <c r="J6" s="63"/>
      <c r="K6" s="62"/>
      <c r="L6" s="57" t="s">
        <v>7</v>
      </c>
      <c r="M6" s="44" t="s">
        <v>8</v>
      </c>
      <c r="N6" s="44" t="s">
        <v>31</v>
      </c>
      <c r="O6" s="44" t="s">
        <v>32</v>
      </c>
      <c r="P6" s="50" t="s">
        <v>27</v>
      </c>
      <c r="Q6" s="51"/>
      <c r="R6" s="44" t="s">
        <v>60</v>
      </c>
      <c r="S6" s="44" t="s">
        <v>13</v>
      </c>
      <c r="T6" s="44" t="s">
        <v>14</v>
      </c>
      <c r="U6" s="44" t="s">
        <v>20</v>
      </c>
      <c r="V6" s="44" t="s">
        <v>9</v>
      </c>
      <c r="W6" s="44" t="s">
        <v>34</v>
      </c>
      <c r="X6" s="44" t="s">
        <v>33</v>
      </c>
      <c r="Y6" s="44" t="s">
        <v>35</v>
      </c>
      <c r="Z6" s="44" t="s">
        <v>10</v>
      </c>
      <c r="AA6" s="44" t="s">
        <v>24</v>
      </c>
      <c r="AB6" s="44" t="s">
        <v>64</v>
      </c>
      <c r="AC6" s="44" t="s">
        <v>26</v>
      </c>
      <c r="AD6" s="46" t="s">
        <v>65</v>
      </c>
      <c r="AE6" s="47"/>
      <c r="AF6" s="48" t="s">
        <v>11</v>
      </c>
    </row>
    <row r="7" spans="1:32" s="4" customFormat="1" ht="36.75" customHeight="1" thickBot="1">
      <c r="A7" s="56"/>
      <c r="B7" s="45"/>
      <c r="C7" s="45"/>
      <c r="D7" s="45"/>
      <c r="E7" s="58"/>
      <c r="F7" s="58"/>
      <c r="G7" s="19" t="s">
        <v>16</v>
      </c>
      <c r="H7" s="19" t="s">
        <v>17</v>
      </c>
      <c r="I7" s="19" t="s">
        <v>37</v>
      </c>
      <c r="J7" s="19" t="s">
        <v>16</v>
      </c>
      <c r="K7" s="19" t="s">
        <v>17</v>
      </c>
      <c r="L7" s="58"/>
      <c r="M7" s="45"/>
      <c r="N7" s="45"/>
      <c r="O7" s="45"/>
      <c r="P7" s="26" t="s">
        <v>28</v>
      </c>
      <c r="Q7" s="26" t="s">
        <v>29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3" t="s">
        <v>71</v>
      </c>
      <c r="AE7" s="43" t="s">
        <v>68</v>
      </c>
      <c r="AF7" s="49"/>
    </row>
    <row r="8" spans="1:32" s="4" customFormat="1" ht="11.25" customHeight="1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8">
        <v>13</v>
      </c>
      <c r="N8" s="28">
        <v>14</v>
      </c>
      <c r="O8" s="28">
        <v>15</v>
      </c>
      <c r="P8" s="28">
        <v>16</v>
      </c>
      <c r="Q8" s="28">
        <v>17</v>
      </c>
      <c r="R8" s="28">
        <v>18</v>
      </c>
      <c r="S8" s="28">
        <v>18</v>
      </c>
      <c r="T8" s="28">
        <v>19</v>
      </c>
      <c r="U8" s="28">
        <v>20</v>
      </c>
      <c r="V8" s="28">
        <v>21</v>
      </c>
      <c r="W8" s="28">
        <v>22</v>
      </c>
      <c r="X8" s="28">
        <v>23</v>
      </c>
      <c r="Y8" s="28">
        <v>24</v>
      </c>
      <c r="Z8" s="28">
        <v>25</v>
      </c>
      <c r="AA8" s="28">
        <v>26</v>
      </c>
      <c r="AB8" s="28">
        <v>27</v>
      </c>
      <c r="AC8" s="28">
        <v>28</v>
      </c>
      <c r="AD8" s="28">
        <v>29</v>
      </c>
      <c r="AE8" s="28">
        <v>30</v>
      </c>
      <c r="AF8" s="28">
        <v>31</v>
      </c>
    </row>
    <row r="9" spans="1:32" s="4" customFormat="1" ht="36.75" customHeight="1">
      <c r="A9" s="5">
        <v>1</v>
      </c>
      <c r="B9" s="24"/>
      <c r="C9" s="6"/>
      <c r="D9" s="6"/>
      <c r="E9" s="20" t="s">
        <v>30</v>
      </c>
      <c r="F9" s="7">
        <v>42459</v>
      </c>
      <c r="G9" s="7"/>
      <c r="H9" s="7"/>
      <c r="I9" s="7"/>
      <c r="J9" s="7"/>
      <c r="K9" s="7"/>
      <c r="L9" s="12" t="s">
        <v>38</v>
      </c>
      <c r="M9" s="11" t="s">
        <v>39</v>
      </c>
      <c r="N9" s="7" t="s">
        <v>41</v>
      </c>
      <c r="O9" s="7" t="s">
        <v>40</v>
      </c>
      <c r="P9" s="7" t="s">
        <v>42</v>
      </c>
      <c r="Q9" s="7" t="s">
        <v>42</v>
      </c>
      <c r="R9" s="7" t="s">
        <v>61</v>
      </c>
      <c r="S9" s="20" t="s">
        <v>19</v>
      </c>
      <c r="T9" s="7" t="s">
        <v>42</v>
      </c>
      <c r="U9" s="20" t="s">
        <v>21</v>
      </c>
      <c r="V9" s="32">
        <v>3.6</v>
      </c>
      <c r="W9" s="7">
        <v>40806</v>
      </c>
      <c r="X9" s="20" t="s">
        <v>23</v>
      </c>
      <c r="Y9" s="20" t="str">
        <f aca="true" t="shared" si="0" ref="Y9:Y19">DATEDIF(W9,X9,"Y")&amp;" TAHUN "&amp;DATEDIF(W9,X9,"YM")&amp;" BULAN "&amp;DATEDIF(W9,X9,"MD")&amp;" HARI "</f>
        <v>4 TAHUN 6 BULAN 13 HARI </v>
      </c>
      <c r="Z9" s="8"/>
      <c r="AA9" s="30"/>
      <c r="AB9" s="30" t="s">
        <v>66</v>
      </c>
      <c r="AC9" s="22"/>
      <c r="AD9" s="31" t="s">
        <v>72</v>
      </c>
      <c r="AE9" s="22" t="s">
        <v>67</v>
      </c>
      <c r="AF9" s="29"/>
    </row>
    <row r="10" spans="1:32" s="4" customFormat="1" ht="36.75" customHeight="1">
      <c r="A10" s="9">
        <v>2</v>
      </c>
      <c r="B10" s="25"/>
      <c r="C10" s="10"/>
      <c r="D10" s="6"/>
      <c r="E10" s="7">
        <v>42359</v>
      </c>
      <c r="F10" s="11">
        <v>42460</v>
      </c>
      <c r="G10" s="11"/>
      <c r="H10" s="11"/>
      <c r="I10" s="11"/>
      <c r="J10" s="11"/>
      <c r="K10" s="11"/>
      <c r="L10" s="12" t="s">
        <v>38</v>
      </c>
      <c r="M10" s="11" t="s">
        <v>39</v>
      </c>
      <c r="N10" s="7" t="s">
        <v>41</v>
      </c>
      <c r="O10" s="7" t="s">
        <v>40</v>
      </c>
      <c r="P10" s="7" t="s">
        <v>42</v>
      </c>
      <c r="Q10" s="7" t="s">
        <v>42</v>
      </c>
      <c r="R10" s="7" t="s">
        <v>61</v>
      </c>
      <c r="S10" s="21" t="s">
        <v>19</v>
      </c>
      <c r="T10" s="11" t="s">
        <v>42</v>
      </c>
      <c r="U10" s="21" t="s">
        <v>21</v>
      </c>
      <c r="V10" s="32">
        <v>3.7</v>
      </c>
      <c r="W10" s="11">
        <v>41172</v>
      </c>
      <c r="X10" s="21" t="s">
        <v>23</v>
      </c>
      <c r="Y10" s="20" t="str">
        <f t="shared" si="0"/>
        <v>3 TAHUN 6 BULAN 13 HARI </v>
      </c>
      <c r="Z10" s="8"/>
      <c r="AA10" s="30"/>
      <c r="AB10" s="30" t="s">
        <v>66</v>
      </c>
      <c r="AC10" s="23"/>
      <c r="AD10" s="23" t="s">
        <v>67</v>
      </c>
      <c r="AE10" s="31" t="s">
        <v>69</v>
      </c>
      <c r="AF10" s="14"/>
    </row>
    <row r="11" spans="1:32" s="4" customFormat="1" ht="36.75" customHeight="1">
      <c r="A11" s="9">
        <v>3</v>
      </c>
      <c r="B11" s="25"/>
      <c r="C11" s="10"/>
      <c r="D11" s="6"/>
      <c r="E11" s="7">
        <v>42401</v>
      </c>
      <c r="F11" s="11">
        <v>42451</v>
      </c>
      <c r="G11" s="11"/>
      <c r="H11" s="11"/>
      <c r="I11" s="11"/>
      <c r="J11" s="11"/>
      <c r="K11" s="11"/>
      <c r="L11" s="12" t="s">
        <v>38</v>
      </c>
      <c r="M11" s="11" t="s">
        <v>39</v>
      </c>
      <c r="N11" s="7" t="s">
        <v>41</v>
      </c>
      <c r="O11" s="7" t="s">
        <v>40</v>
      </c>
      <c r="P11" s="7" t="s">
        <v>42</v>
      </c>
      <c r="Q11" s="7" t="s">
        <v>42</v>
      </c>
      <c r="R11" s="7" t="s">
        <v>61</v>
      </c>
      <c r="S11" s="21" t="s">
        <v>19</v>
      </c>
      <c r="T11" s="11" t="s">
        <v>42</v>
      </c>
      <c r="U11" s="21" t="s">
        <v>21</v>
      </c>
      <c r="V11" s="32">
        <v>2.9</v>
      </c>
      <c r="W11" s="11">
        <v>41172</v>
      </c>
      <c r="X11" s="21" t="s">
        <v>23</v>
      </c>
      <c r="Y11" s="20" t="str">
        <f t="shared" si="0"/>
        <v>3 TAHUN 6 BULAN 13 HARI </v>
      </c>
      <c r="Z11" s="8"/>
      <c r="AA11" s="30"/>
      <c r="AB11" s="30" t="s">
        <v>66</v>
      </c>
      <c r="AC11" s="23"/>
      <c r="AD11" s="31" t="s">
        <v>72</v>
      </c>
      <c r="AE11" s="23" t="s">
        <v>67</v>
      </c>
      <c r="AF11" s="16"/>
    </row>
    <row r="12" spans="1:32" s="4" customFormat="1" ht="36.75" customHeight="1">
      <c r="A12" s="9">
        <v>4</v>
      </c>
      <c r="B12" s="25"/>
      <c r="C12" s="10"/>
      <c r="D12" s="10"/>
      <c r="E12" s="11">
        <v>42359</v>
      </c>
      <c r="F12" s="11">
        <v>42460</v>
      </c>
      <c r="G12" s="11"/>
      <c r="H12" s="11"/>
      <c r="I12" s="11"/>
      <c r="J12" s="11"/>
      <c r="K12" s="11"/>
      <c r="L12" s="12" t="s">
        <v>38</v>
      </c>
      <c r="M12" s="11" t="s">
        <v>39</v>
      </c>
      <c r="N12" s="7" t="s">
        <v>41</v>
      </c>
      <c r="O12" s="7" t="s">
        <v>40</v>
      </c>
      <c r="P12" s="7" t="s">
        <v>42</v>
      </c>
      <c r="Q12" s="7" t="s">
        <v>42</v>
      </c>
      <c r="R12" s="7" t="s">
        <v>61</v>
      </c>
      <c r="S12" s="21" t="s">
        <v>19</v>
      </c>
      <c r="T12" s="11" t="s">
        <v>42</v>
      </c>
      <c r="U12" s="21" t="s">
        <v>21</v>
      </c>
      <c r="V12" s="32">
        <v>3.8</v>
      </c>
      <c r="W12" s="11">
        <v>41172</v>
      </c>
      <c r="X12" s="21" t="s">
        <v>23</v>
      </c>
      <c r="Y12" s="20" t="str">
        <f t="shared" si="0"/>
        <v>3 TAHUN 6 BULAN 13 HARI </v>
      </c>
      <c r="Z12" s="8"/>
      <c r="AA12" s="30"/>
      <c r="AB12" s="30" t="s">
        <v>66</v>
      </c>
      <c r="AC12" s="23"/>
      <c r="AD12" s="23" t="s">
        <v>67</v>
      </c>
      <c r="AE12" s="31" t="s">
        <v>74</v>
      </c>
      <c r="AF12" s="16"/>
    </row>
    <row r="13" spans="1:32" s="4" customFormat="1" ht="36.75" customHeight="1">
      <c r="A13" s="9">
        <v>5</v>
      </c>
      <c r="B13" s="25"/>
      <c r="C13" s="10"/>
      <c r="D13" s="10"/>
      <c r="E13" s="20" t="s">
        <v>30</v>
      </c>
      <c r="F13" s="11">
        <v>42459</v>
      </c>
      <c r="G13" s="11"/>
      <c r="H13" s="11"/>
      <c r="I13" s="11"/>
      <c r="J13" s="11"/>
      <c r="K13" s="11"/>
      <c r="L13" s="12" t="s">
        <v>38</v>
      </c>
      <c r="M13" s="11" t="s">
        <v>39</v>
      </c>
      <c r="N13" s="7" t="s">
        <v>41</v>
      </c>
      <c r="O13" s="7" t="s">
        <v>40</v>
      </c>
      <c r="P13" s="7" t="s">
        <v>42</v>
      </c>
      <c r="Q13" s="7" t="s">
        <v>42</v>
      </c>
      <c r="R13" s="7" t="s">
        <v>61</v>
      </c>
      <c r="S13" s="21" t="s">
        <v>19</v>
      </c>
      <c r="T13" s="11" t="s">
        <v>42</v>
      </c>
      <c r="U13" s="21" t="s">
        <v>22</v>
      </c>
      <c r="V13" s="32">
        <v>3.77</v>
      </c>
      <c r="W13" s="11">
        <v>41172</v>
      </c>
      <c r="X13" s="21" t="s">
        <v>23</v>
      </c>
      <c r="Y13" s="20" t="str">
        <f t="shared" si="0"/>
        <v>3 TAHUN 6 BULAN 13 HARI </v>
      </c>
      <c r="Z13" s="8"/>
      <c r="AA13" s="30"/>
      <c r="AB13" s="30" t="s">
        <v>66</v>
      </c>
      <c r="AC13" s="23"/>
      <c r="AD13" s="23" t="s">
        <v>67</v>
      </c>
      <c r="AE13" s="31" t="s">
        <v>75</v>
      </c>
      <c r="AF13" s="14"/>
    </row>
    <row r="14" spans="1:32" s="4" customFormat="1" ht="36.75" customHeight="1">
      <c r="A14" s="9">
        <v>6</v>
      </c>
      <c r="B14" s="25"/>
      <c r="C14" s="10"/>
      <c r="D14" s="10"/>
      <c r="E14" s="11">
        <v>42392</v>
      </c>
      <c r="F14" s="11">
        <v>42461</v>
      </c>
      <c r="G14" s="11"/>
      <c r="H14" s="11"/>
      <c r="I14" s="11"/>
      <c r="J14" s="11"/>
      <c r="K14" s="11"/>
      <c r="L14" s="12" t="s">
        <v>38</v>
      </c>
      <c r="M14" s="11" t="s">
        <v>39</v>
      </c>
      <c r="N14" s="7" t="s">
        <v>41</v>
      </c>
      <c r="O14" s="7" t="s">
        <v>40</v>
      </c>
      <c r="P14" s="7" t="s">
        <v>42</v>
      </c>
      <c r="Q14" s="7" t="s">
        <v>42</v>
      </c>
      <c r="R14" s="7" t="s">
        <v>61</v>
      </c>
      <c r="S14" s="21" t="s">
        <v>19</v>
      </c>
      <c r="T14" s="11" t="s">
        <v>42</v>
      </c>
      <c r="U14" s="21" t="s">
        <v>21</v>
      </c>
      <c r="V14" s="32">
        <v>3.48</v>
      </c>
      <c r="W14" s="11">
        <v>40410</v>
      </c>
      <c r="X14" s="11">
        <v>42462</v>
      </c>
      <c r="Y14" s="20" t="str">
        <f t="shared" si="0"/>
        <v>5 TAHUN 7 BULAN 13 HARI </v>
      </c>
      <c r="Z14" s="8"/>
      <c r="AA14" s="30"/>
      <c r="AB14" s="30" t="s">
        <v>66</v>
      </c>
      <c r="AC14" s="31"/>
      <c r="AD14" s="23" t="s">
        <v>67</v>
      </c>
      <c r="AE14" s="31" t="s">
        <v>70</v>
      </c>
      <c r="AF14" s="16"/>
    </row>
    <row r="15" spans="1:32" s="4" customFormat="1" ht="36.75" customHeight="1">
      <c r="A15" s="9">
        <v>7</v>
      </c>
      <c r="B15" s="25"/>
      <c r="C15" s="10"/>
      <c r="D15" s="10"/>
      <c r="E15" s="21" t="s">
        <v>30</v>
      </c>
      <c r="F15" s="11">
        <v>42451</v>
      </c>
      <c r="G15" s="11"/>
      <c r="H15" s="11"/>
      <c r="I15" s="11"/>
      <c r="J15" s="11"/>
      <c r="K15" s="11"/>
      <c r="L15" s="12" t="s">
        <v>38</v>
      </c>
      <c r="M15" s="11" t="s">
        <v>39</v>
      </c>
      <c r="N15" s="7" t="s">
        <v>41</v>
      </c>
      <c r="O15" s="7" t="s">
        <v>40</v>
      </c>
      <c r="P15" s="7" t="s">
        <v>42</v>
      </c>
      <c r="Q15" s="7" t="s">
        <v>42</v>
      </c>
      <c r="R15" s="7" t="s">
        <v>61</v>
      </c>
      <c r="S15" s="21" t="s">
        <v>19</v>
      </c>
      <c r="T15" s="11" t="s">
        <v>42</v>
      </c>
      <c r="U15" s="21" t="s">
        <v>21</v>
      </c>
      <c r="V15" s="32">
        <v>3.45</v>
      </c>
      <c r="W15" s="11">
        <v>40806</v>
      </c>
      <c r="X15" s="21" t="s">
        <v>23</v>
      </c>
      <c r="Y15" s="20" t="str">
        <f t="shared" si="0"/>
        <v>4 TAHUN 6 BULAN 13 HARI </v>
      </c>
      <c r="Z15" s="8"/>
      <c r="AA15" s="30"/>
      <c r="AB15" s="30" t="s">
        <v>66</v>
      </c>
      <c r="AC15" s="23"/>
      <c r="AD15" s="31" t="s">
        <v>72</v>
      </c>
      <c r="AE15" s="23" t="s">
        <v>67</v>
      </c>
      <c r="AF15" s="14"/>
    </row>
    <row r="16" spans="1:32" s="4" customFormat="1" ht="36.75" customHeight="1">
      <c r="A16" s="9">
        <v>8</v>
      </c>
      <c r="B16" s="25"/>
      <c r="C16" s="10"/>
      <c r="D16" s="10"/>
      <c r="E16" s="11">
        <v>42401</v>
      </c>
      <c r="F16" s="11">
        <v>42457</v>
      </c>
      <c r="G16" s="11"/>
      <c r="H16" s="11"/>
      <c r="I16" s="11"/>
      <c r="J16" s="11"/>
      <c r="K16" s="11"/>
      <c r="L16" s="12" t="s">
        <v>38</v>
      </c>
      <c r="M16" s="11" t="s">
        <v>39</v>
      </c>
      <c r="N16" s="7" t="s">
        <v>41</v>
      </c>
      <c r="O16" s="7" t="s">
        <v>40</v>
      </c>
      <c r="P16" s="7" t="s">
        <v>42</v>
      </c>
      <c r="Q16" s="7" t="s">
        <v>42</v>
      </c>
      <c r="R16" s="7" t="s">
        <v>61</v>
      </c>
      <c r="S16" s="21" t="s">
        <v>19</v>
      </c>
      <c r="T16" s="11" t="s">
        <v>42</v>
      </c>
      <c r="U16" s="21" t="s">
        <v>21</v>
      </c>
      <c r="V16" s="32">
        <v>3.25</v>
      </c>
      <c r="W16" s="11">
        <v>41172</v>
      </c>
      <c r="X16" s="21" t="s">
        <v>23</v>
      </c>
      <c r="Y16" s="20" t="str">
        <f t="shared" si="0"/>
        <v>3 TAHUN 6 BULAN 13 HARI </v>
      </c>
      <c r="Z16" s="8"/>
      <c r="AA16" s="30"/>
      <c r="AB16" s="30" t="s">
        <v>66</v>
      </c>
      <c r="AC16" s="31"/>
      <c r="AD16" s="31" t="s">
        <v>72</v>
      </c>
      <c r="AE16" s="23" t="s">
        <v>67</v>
      </c>
      <c r="AF16" s="14"/>
    </row>
    <row r="17" spans="1:32" s="4" customFormat="1" ht="36.75" customHeight="1">
      <c r="A17" s="9">
        <v>9</v>
      </c>
      <c r="B17" s="25"/>
      <c r="C17" s="10"/>
      <c r="D17" s="10"/>
      <c r="E17" s="11">
        <v>42392</v>
      </c>
      <c r="F17" s="11">
        <v>42447</v>
      </c>
      <c r="G17" s="11"/>
      <c r="H17" s="11"/>
      <c r="I17" s="11"/>
      <c r="J17" s="11"/>
      <c r="K17" s="11"/>
      <c r="L17" s="12" t="s">
        <v>38</v>
      </c>
      <c r="M17" s="11" t="s">
        <v>39</v>
      </c>
      <c r="N17" s="7" t="s">
        <v>41</v>
      </c>
      <c r="O17" s="7" t="s">
        <v>40</v>
      </c>
      <c r="P17" s="7" t="s">
        <v>42</v>
      </c>
      <c r="Q17" s="7" t="s">
        <v>42</v>
      </c>
      <c r="R17" s="7" t="s">
        <v>61</v>
      </c>
      <c r="S17" s="21" t="s">
        <v>19</v>
      </c>
      <c r="T17" s="11" t="s">
        <v>42</v>
      </c>
      <c r="U17" s="21" t="s">
        <v>22</v>
      </c>
      <c r="V17" s="32">
        <v>2.75</v>
      </c>
      <c r="W17" s="11">
        <v>41172</v>
      </c>
      <c r="X17" s="21">
        <v>42462</v>
      </c>
      <c r="Y17" s="20" t="str">
        <f t="shared" si="0"/>
        <v>3 TAHUN 6 BULAN 13 HARI </v>
      </c>
      <c r="Z17" s="8"/>
      <c r="AA17" s="30"/>
      <c r="AB17" s="30" t="s">
        <v>66</v>
      </c>
      <c r="AC17" s="23"/>
      <c r="AD17" s="23" t="s">
        <v>67</v>
      </c>
      <c r="AE17" s="31" t="s">
        <v>74</v>
      </c>
      <c r="AF17" s="14"/>
    </row>
    <row r="18" spans="1:32" s="4" customFormat="1" ht="36.75" customHeight="1">
      <c r="A18" s="9">
        <v>10</v>
      </c>
      <c r="B18" s="25"/>
      <c r="C18" s="10"/>
      <c r="D18" s="10"/>
      <c r="E18" s="11">
        <v>42392</v>
      </c>
      <c r="F18" s="11">
        <v>42459</v>
      </c>
      <c r="G18" s="11"/>
      <c r="H18" s="11"/>
      <c r="I18" s="11"/>
      <c r="J18" s="11"/>
      <c r="K18" s="11"/>
      <c r="L18" s="12" t="s">
        <v>38</v>
      </c>
      <c r="M18" s="11" t="s">
        <v>39</v>
      </c>
      <c r="N18" s="7" t="s">
        <v>41</v>
      </c>
      <c r="O18" s="7" t="s">
        <v>40</v>
      </c>
      <c r="P18" s="7" t="s">
        <v>42</v>
      </c>
      <c r="Q18" s="7" t="s">
        <v>42</v>
      </c>
      <c r="R18" s="7" t="s">
        <v>61</v>
      </c>
      <c r="S18" s="21" t="s">
        <v>19</v>
      </c>
      <c r="T18" s="11" t="s">
        <v>42</v>
      </c>
      <c r="U18" s="21" t="s">
        <v>21</v>
      </c>
      <c r="V18" s="32">
        <v>3.44</v>
      </c>
      <c r="W18" s="11">
        <v>41172</v>
      </c>
      <c r="X18" s="21" t="s">
        <v>23</v>
      </c>
      <c r="Y18" s="20" t="str">
        <f t="shared" si="0"/>
        <v>3 TAHUN 6 BULAN 13 HARI </v>
      </c>
      <c r="Z18" s="8"/>
      <c r="AA18" s="30"/>
      <c r="AB18" s="30" t="s">
        <v>66</v>
      </c>
      <c r="AC18" s="23"/>
      <c r="AD18" s="31" t="s">
        <v>72</v>
      </c>
      <c r="AE18" s="23" t="s">
        <v>67</v>
      </c>
      <c r="AF18" s="14"/>
    </row>
    <row r="19" spans="1:32" s="4" customFormat="1" ht="36.75" customHeight="1">
      <c r="A19" s="9">
        <v>11</v>
      </c>
      <c r="B19" s="25"/>
      <c r="C19" s="15"/>
      <c r="D19" s="15"/>
      <c r="E19" s="11">
        <v>42392</v>
      </c>
      <c r="F19" s="11">
        <v>42460</v>
      </c>
      <c r="G19" s="11"/>
      <c r="H19" s="11"/>
      <c r="I19" s="11"/>
      <c r="J19" s="11"/>
      <c r="K19" s="11"/>
      <c r="L19" s="12" t="s">
        <v>38</v>
      </c>
      <c r="M19" s="11" t="s">
        <v>39</v>
      </c>
      <c r="N19" s="7" t="s">
        <v>41</v>
      </c>
      <c r="O19" s="7" t="s">
        <v>40</v>
      </c>
      <c r="P19" s="7" t="s">
        <v>42</v>
      </c>
      <c r="Q19" s="7" t="s">
        <v>42</v>
      </c>
      <c r="R19" s="7" t="s">
        <v>61</v>
      </c>
      <c r="S19" s="21" t="s">
        <v>19</v>
      </c>
      <c r="T19" s="11" t="s">
        <v>42</v>
      </c>
      <c r="U19" s="21" t="s">
        <v>21</v>
      </c>
      <c r="V19" s="32">
        <v>2.94</v>
      </c>
      <c r="W19" s="11">
        <v>41172</v>
      </c>
      <c r="X19" s="21" t="s">
        <v>23</v>
      </c>
      <c r="Y19" s="20" t="str">
        <f t="shared" si="0"/>
        <v>3 TAHUN 6 BULAN 13 HARI </v>
      </c>
      <c r="Z19" s="8"/>
      <c r="AA19" s="30"/>
      <c r="AB19" s="30" t="s">
        <v>66</v>
      </c>
      <c r="AC19" s="31"/>
      <c r="AD19" s="23" t="s">
        <v>67</v>
      </c>
      <c r="AE19" s="31" t="s">
        <v>73</v>
      </c>
      <c r="AF19" s="14"/>
    </row>
    <row r="20" spans="1:32" s="4" customFormat="1" ht="36.75" customHeight="1">
      <c r="A20" s="9"/>
      <c r="B20" s="25"/>
      <c r="C20" s="10"/>
      <c r="D20" s="10"/>
      <c r="E20" s="11"/>
      <c r="F20" s="11"/>
      <c r="G20" s="11"/>
      <c r="H20" s="11"/>
      <c r="I20" s="11"/>
      <c r="J20" s="11"/>
      <c r="K20" s="11"/>
      <c r="L20" s="12"/>
      <c r="M20" s="11"/>
      <c r="N20" s="11"/>
      <c r="O20" s="11"/>
      <c r="P20" s="11"/>
      <c r="Q20" s="11"/>
      <c r="R20" s="11"/>
      <c r="S20" s="11"/>
      <c r="T20" s="11"/>
      <c r="U20" s="11"/>
      <c r="V20" s="13"/>
      <c r="W20" s="34"/>
      <c r="X20" s="34"/>
      <c r="Y20" s="34"/>
      <c r="Z20" s="35"/>
      <c r="AA20" s="36"/>
      <c r="AB20" s="36"/>
      <c r="AC20" s="36"/>
      <c r="AD20" s="36"/>
      <c r="AE20" s="36"/>
      <c r="AF20" s="37"/>
    </row>
    <row r="21" spans="1:32" s="4" customFormat="1" ht="36.75" customHeight="1">
      <c r="A21" s="52" t="s">
        <v>43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33">
        <f>MAX(V9:V19)</f>
        <v>3.8</v>
      </c>
      <c r="W21" s="38"/>
      <c r="X21" s="38"/>
      <c r="Y21" s="38"/>
      <c r="Z21" s="39"/>
      <c r="AA21" s="39"/>
      <c r="AB21" s="39"/>
      <c r="AC21" s="39"/>
      <c r="AD21" s="39"/>
      <c r="AE21" s="39"/>
      <c r="AF21" s="40"/>
    </row>
    <row r="22" spans="1:32" s="4" customFormat="1" ht="36.75" customHeight="1">
      <c r="A22" s="52" t="s">
        <v>44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33">
        <f>MIN(V10:V20)</f>
        <v>2.75</v>
      </c>
      <c r="W22" s="38"/>
      <c r="X22" s="38"/>
      <c r="Y22" s="38"/>
      <c r="Z22" s="39"/>
      <c r="AA22" s="39"/>
      <c r="AB22" s="39"/>
      <c r="AC22" s="39"/>
      <c r="AD22" s="39"/>
      <c r="AE22" s="39"/>
      <c r="AF22" s="40"/>
    </row>
    <row r="25" spans="22:25" ht="12.75">
      <c r="V25" s="18"/>
      <c r="W25" s="18"/>
      <c r="X25" s="18"/>
      <c r="Y25" s="18"/>
    </row>
    <row r="26" ht="12.75">
      <c r="B26" s="41" t="s">
        <v>45</v>
      </c>
    </row>
    <row r="27" spans="2:3" ht="12.75">
      <c r="B27" s="42">
        <v>1</v>
      </c>
      <c r="C27" s="2" t="s">
        <v>46</v>
      </c>
    </row>
    <row r="28" spans="2:7" ht="12.75">
      <c r="B28" s="42">
        <v>2</v>
      </c>
      <c r="C28" s="2" t="s">
        <v>47</v>
      </c>
      <c r="F28" s="42">
        <v>16</v>
      </c>
      <c r="G28" s="2" t="s">
        <v>49</v>
      </c>
    </row>
    <row r="29" spans="2:7" ht="12.75">
      <c r="B29" s="42">
        <v>3</v>
      </c>
      <c r="C29" s="2" t="s">
        <v>62</v>
      </c>
      <c r="F29" s="42">
        <v>17</v>
      </c>
      <c r="G29" s="2" t="s">
        <v>49</v>
      </c>
    </row>
    <row r="30" spans="2:7" ht="12.75">
      <c r="B30" s="42">
        <v>4</v>
      </c>
      <c r="C30" s="2" t="s">
        <v>63</v>
      </c>
      <c r="F30" s="42">
        <v>18</v>
      </c>
      <c r="G30" s="2" t="s">
        <v>46</v>
      </c>
    </row>
    <row r="31" spans="2:7" ht="12.75">
      <c r="B31" s="42">
        <v>5</v>
      </c>
      <c r="C31" s="2" t="s">
        <v>48</v>
      </c>
      <c r="F31" s="42">
        <v>19</v>
      </c>
      <c r="G31" s="2" t="s">
        <v>51</v>
      </c>
    </row>
    <row r="32" spans="2:7" ht="12.75">
      <c r="B32" s="42">
        <v>6</v>
      </c>
      <c r="C32" s="2" t="s">
        <v>48</v>
      </c>
      <c r="F32" s="42">
        <v>20</v>
      </c>
      <c r="G32" s="2" t="s">
        <v>50</v>
      </c>
    </row>
    <row r="33" spans="2:7" ht="12.75">
      <c r="B33" s="42">
        <v>7</v>
      </c>
      <c r="C33" s="2" t="s">
        <v>46</v>
      </c>
      <c r="F33" s="42">
        <v>21</v>
      </c>
      <c r="G33" s="2" t="s">
        <v>52</v>
      </c>
    </row>
    <row r="34" spans="2:7" ht="12.75">
      <c r="B34" s="42">
        <v>8</v>
      </c>
      <c r="C34" s="2" t="s">
        <v>46</v>
      </c>
      <c r="F34" s="42">
        <v>22</v>
      </c>
      <c r="G34" s="2" t="s">
        <v>53</v>
      </c>
    </row>
    <row r="35" spans="2:7" ht="12.75">
      <c r="B35" s="42">
        <v>9</v>
      </c>
      <c r="C35" s="2" t="s">
        <v>46</v>
      </c>
      <c r="F35" s="42">
        <v>23</v>
      </c>
      <c r="G35" s="2" t="s">
        <v>54</v>
      </c>
    </row>
    <row r="36" spans="2:7" ht="12.75">
      <c r="B36" s="42">
        <v>10</v>
      </c>
      <c r="C36" s="2" t="s">
        <v>46</v>
      </c>
      <c r="F36" s="42">
        <v>24</v>
      </c>
      <c r="G36" s="2" t="s">
        <v>55</v>
      </c>
    </row>
    <row r="37" spans="2:7" ht="12.75">
      <c r="B37" s="42">
        <v>11</v>
      </c>
      <c r="C37" s="2" t="s">
        <v>46</v>
      </c>
      <c r="F37" s="42">
        <v>25</v>
      </c>
      <c r="G37" s="2" t="s">
        <v>59</v>
      </c>
    </row>
    <row r="38" spans="2:7" ht="12.75">
      <c r="B38" s="42">
        <v>12</v>
      </c>
      <c r="C38" s="2" t="s">
        <v>46</v>
      </c>
      <c r="F38" s="42">
        <v>26</v>
      </c>
      <c r="G38" s="2" t="s">
        <v>56</v>
      </c>
    </row>
    <row r="39" spans="2:7" ht="12.75">
      <c r="B39" s="42">
        <v>13</v>
      </c>
      <c r="C39" s="2" t="s">
        <v>46</v>
      </c>
      <c r="F39" s="42">
        <v>27</v>
      </c>
      <c r="G39" s="2" t="s">
        <v>57</v>
      </c>
    </row>
    <row r="40" spans="2:7" ht="12.75">
      <c r="B40" s="42">
        <v>14</v>
      </c>
      <c r="C40" s="2" t="s">
        <v>46</v>
      </c>
      <c r="F40" s="42">
        <v>28</v>
      </c>
      <c r="G40" s="2" t="s">
        <v>58</v>
      </c>
    </row>
    <row r="41" spans="2:7" ht="12.75">
      <c r="B41" s="42">
        <v>15</v>
      </c>
      <c r="C41" s="2" t="s">
        <v>46</v>
      </c>
      <c r="F41" s="42">
        <v>29</v>
      </c>
      <c r="G41" s="2" t="s">
        <v>46</v>
      </c>
    </row>
    <row r="42" spans="6:7" ht="12.75">
      <c r="F42" s="42">
        <v>30</v>
      </c>
      <c r="G42" s="2" t="s">
        <v>76</v>
      </c>
    </row>
    <row r="43" spans="6:7" ht="12.75">
      <c r="F43" s="42">
        <v>31</v>
      </c>
      <c r="G43" s="2" t="s">
        <v>46</v>
      </c>
    </row>
    <row r="44" ht="12.75">
      <c r="B44" s="41"/>
    </row>
  </sheetData>
  <sheetProtection/>
  <mergeCells count="33">
    <mergeCell ref="F6:F7"/>
    <mergeCell ref="N6:N7"/>
    <mergeCell ref="Z6:Z7"/>
    <mergeCell ref="C6:C7"/>
    <mergeCell ref="B6:B7"/>
    <mergeCell ref="R6:R7"/>
    <mergeCell ref="A22:U22"/>
    <mergeCell ref="A1:AF1"/>
    <mergeCell ref="A2:AF2"/>
    <mergeCell ref="A3:AF3"/>
    <mergeCell ref="A4:AF4"/>
    <mergeCell ref="G6:H6"/>
    <mergeCell ref="I6:K6"/>
    <mergeCell ref="Y6:Y7"/>
    <mergeCell ref="P6:Q6"/>
    <mergeCell ref="X6:X7"/>
    <mergeCell ref="A21:U21"/>
    <mergeCell ref="A6:A7"/>
    <mergeCell ref="L6:L7"/>
    <mergeCell ref="M6:M7"/>
    <mergeCell ref="S6:S7"/>
    <mergeCell ref="T6:T7"/>
    <mergeCell ref="E6:E7"/>
    <mergeCell ref="O6:O7"/>
    <mergeCell ref="AB6:AB7"/>
    <mergeCell ref="AD6:AE6"/>
    <mergeCell ref="D6:D7"/>
    <mergeCell ref="AF6:AF7"/>
    <mergeCell ref="U6:U7"/>
    <mergeCell ref="AA6:AA7"/>
    <mergeCell ref="V6:V7"/>
    <mergeCell ref="AC6:AC7"/>
    <mergeCell ref="W6:W7"/>
  </mergeCells>
  <printOptions/>
  <pageMargins left="0.11811023622047245" right="0.1968503937007874" top="0.12" bottom="0.33" header="0.31496062992125984" footer="0.31496062992125984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Firdaus, S.IP</dc:creator>
  <cp:keywords/>
  <dc:description/>
  <cp:lastModifiedBy>Rektorat 01</cp:lastModifiedBy>
  <cp:lastPrinted>2016-04-04T13:15:25Z</cp:lastPrinted>
  <dcterms:created xsi:type="dcterms:W3CDTF">2016-04-02T03:56:51Z</dcterms:created>
  <dcterms:modified xsi:type="dcterms:W3CDTF">2016-04-06T08:37:29Z</dcterms:modified>
  <cp:category/>
  <cp:version/>
  <cp:contentType/>
  <cp:contentStatus/>
</cp:coreProperties>
</file>